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ther Files\FOI REQUEST\"/>
    </mc:Choice>
  </mc:AlternateContent>
  <bookViews>
    <workbookView xWindow="-120" yWindow="-120" windowWidth="29040" windowHeight="15840"/>
  </bookViews>
  <sheets>
    <sheet name="2018 FOI Inventory_SRA" sheetId="1" r:id="rId1"/>
    <sheet name="2018 FOI Registry_SRA" sheetId="2" r:id="rId2"/>
    <sheet name="2018 FOI Summary_SRA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3" l="1"/>
  <c r="Q6" i="3"/>
  <c r="Q5" i="3"/>
  <c r="H4" i="3"/>
</calcChain>
</file>

<file path=xl/sharedStrings.xml><?xml version="1.0" encoding="utf-8"?>
<sst xmlns="http://schemas.openxmlformats.org/spreadsheetml/2006/main" count="624" uniqueCount="255">
  <si>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</si>
  <si>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</si>
  <si>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</si>
  <si>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</si>
  <si>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</si>
  <si>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</si>
  <si>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</si>
  <si>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</si>
  <si>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</si>
  <si>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</si>
  <si>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</si>
  <si>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</si>
  <si>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</si>
  <si>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</si>
  <si>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</si>
  <si>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</si>
  <si>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</si>
  <si>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</si>
  <si>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</si>
  <si>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1"/>
        <rFont val="Arial Narrow"/>
        <family val="2"/>
      </rPr>
      <t>public</t>
    </r>
    <r>
      <rPr>
        <sz val="11"/>
        <color rgb="FF000000"/>
        <rFont val="Arial Narrow"/>
        <family val="2"/>
      </rPr>
      <t xml:space="preserve">: info can be disclosed for public consumption regardless of identity
- </t>
    </r>
    <r>
      <rPr>
        <b/>
        <sz val="11"/>
        <rFont val="Arial Narrow"/>
        <family val="2"/>
      </rPr>
      <t>exception</t>
    </r>
    <r>
      <rPr>
        <sz val="11"/>
        <color rgb="FF000000"/>
        <rFont val="Arial Narrow"/>
        <family val="2"/>
      </rPr>
      <t xml:space="preserve">: info is under the Exceptions List
- </t>
    </r>
    <r>
      <rPr>
        <b/>
        <sz val="11"/>
        <rFont val="Arial Narrow"/>
        <family val="2"/>
      </rPr>
      <t>internal</t>
    </r>
    <r>
      <rPr>
        <sz val="11"/>
        <color rgb="FF000000"/>
        <rFont val="Arial Narrow"/>
        <family val="2"/>
      </rPr>
      <t xml:space="preserve">: info only for agency consumption
- </t>
    </r>
    <r>
      <rPr>
        <b/>
        <sz val="11"/>
        <rFont val="Arial Narrow"/>
        <family val="2"/>
      </rPr>
      <t>with</t>
    </r>
    <r>
      <rPr>
        <sz val="11"/>
        <color rgb="FF000000"/>
        <rFont val="Arial Narrow"/>
        <family val="2"/>
      </rPr>
      <t xml:space="preserve"> </t>
    </r>
    <r>
      <rPr>
        <b/>
        <sz val="11"/>
        <rFont val="Arial Narrow"/>
        <family val="2"/>
      </rPr>
      <t>fee</t>
    </r>
    <r>
      <rPr>
        <sz val="11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1"/>
        <rFont val="Arial Narrow"/>
        <family val="2"/>
      </rPr>
      <t>limited</t>
    </r>
    <r>
      <rPr>
        <sz val="11"/>
        <color rgb="FF000000"/>
        <rFont val="Arial Narrow"/>
        <family val="2"/>
      </rPr>
      <t>: info, upon verification of the requesting party's identity, can only be disclosed to specific person/s and/or entity/ies</t>
    </r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</si>
  <si>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</si>
  <si>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</si>
  <si>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</si>
  <si>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</si>
  <si>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SRA</t>
  </si>
  <si>
    <t>Sugar Regulatory Administration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</si>
  <si>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</si>
  <si>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</si>
  <si>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</si>
  <si>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</si>
  <si>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</si>
  <si>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</si>
  <si>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</si>
  <si>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</si>
  <si>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</si>
  <si>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</si>
  <si>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</si>
  <si>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</si>
  <si>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</si>
  <si>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</si>
  <si>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1"/>
        <rFont val="Arial Narrow"/>
        <family val="2"/>
      </rPr>
      <t>eFOI</t>
    </r>
    <r>
      <rPr>
        <sz val="11"/>
        <color rgb="FF000000"/>
        <rFont val="Arial Narrow"/>
        <family val="2"/>
      </rPr>
      <t xml:space="preserve"> or </t>
    </r>
    <r>
      <rPr>
        <b/>
        <sz val="11"/>
        <rFont val="Arial Narrow"/>
        <family val="2"/>
      </rPr>
      <t>standard</t>
    </r>
    <r>
      <rPr>
        <sz val="11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</si>
  <si>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1"/>
        <rFont val="Arial Narrow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</si>
  <si>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</si>
  <si>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1"/>
        <rFont val="Arial Narrow"/>
        <family val="2"/>
      </rPr>
      <t xml:space="preserve">(YES </t>
    </r>
    <r>
      <rPr>
        <sz val="11"/>
        <color rgb="FF000000"/>
        <rFont val="Arial Narrow"/>
        <family val="2"/>
      </rPr>
      <t xml:space="preserve">or </t>
    </r>
    <r>
      <rPr>
        <b/>
        <sz val="11"/>
        <rFont val="Arial Narrow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</si>
  <si>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</si>
  <si>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1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</si>
  <si>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1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</si>
  <si>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1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</si>
  <si>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1"/>
        <rFont val="Arial Narrow"/>
        <family val="2"/>
      </rPr>
      <t xml:space="preserve">YES </t>
    </r>
    <r>
      <rPr>
        <sz val="11"/>
        <color rgb="FF000000"/>
        <rFont val="Arial Narrow"/>
        <family val="2"/>
      </rPr>
      <t xml:space="preserve">or </t>
    </r>
    <r>
      <rPr>
        <b/>
        <sz val="11"/>
        <rFont val="Arial Narrow"/>
        <family val="2"/>
      </rPr>
      <t>NO)</t>
    </r>
  </si>
  <si>
    <t>Additional details about the request</t>
  </si>
  <si>
    <t>Successful</t>
  </si>
  <si>
    <t>2018-Q1</t>
  </si>
  <si>
    <t>Parent Agency Name</t>
  </si>
  <si>
    <t>name of parent agency (if any)</t>
  </si>
  <si>
    <t>Dept of Agriculture</t>
  </si>
  <si>
    <t>Attached Agency Name</t>
  </si>
  <si>
    <t>name of agency</t>
  </si>
  <si>
    <t>Agency Acronym</t>
  </si>
  <si>
    <t>agency acronym</t>
  </si>
  <si>
    <t>Agency Type</t>
  </si>
  <si>
    <t>NGA / GOCC / SUC / LWD / LGU</t>
  </si>
  <si>
    <t>GOCC</t>
  </si>
  <si>
    <t>Year-
Quarter</t>
  </si>
  <si>
    <t>eFOI / Standard</t>
  </si>
  <si>
    <t>Total Processed Requests</t>
  </si>
  <si>
    <t>total number of requests which are already processed</t>
  </si>
  <si>
    <t>STATUS OF PROCESSED REQUESTS</t>
  </si>
  <si>
    <t xml:space="preserve">number of requests where information has been uploaded or provided </t>
  </si>
  <si>
    <t>Proactively Disclosed</t>
  </si>
  <si>
    <t>number of requests where information has been provided through the agency's website even before it was requested</t>
  </si>
  <si>
    <t>Partially Successful</t>
  </si>
  <si>
    <t>number of requests where out of many requests, only a number has been provided by the agency</t>
  </si>
  <si>
    <t>Info Under Exceptions</t>
  </si>
  <si>
    <t>number of requests denied since it is under the FOI Exceptions List</t>
  </si>
  <si>
    <t>Info Not Maintained</t>
  </si>
  <si>
    <t>number of requests denied since information requested is not being handled, maintained, or stored by the agency</t>
  </si>
  <si>
    <t>Invalid Request</t>
  </si>
  <si>
    <t>number of requests denied since it is a question, not an actionable item, or not a request for information</t>
  </si>
  <si>
    <t>Closed</t>
  </si>
  <si>
    <t>number of requests closed since the requesting party failed to provide the information needed for clarification--60 calendar days after the "Awaiting Clarification" status</t>
  </si>
  <si>
    <t>Total Number of Days Lapsed</t>
  </si>
  <si>
    <t>total number of days lapsed facilitating processed requests</t>
  </si>
  <si>
    <t>Average Processing Time</t>
  </si>
  <si>
    <r>
      <rPr>
        <b/>
        <sz val="10"/>
        <rFont val="Arial"/>
      </rPr>
      <t>total number of days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</rPr>
      <t>lapsed</t>
    </r>
    <r>
      <rPr>
        <sz val="11"/>
        <color theme="1"/>
        <rFont val="Calibri"/>
        <family val="2"/>
        <scheme val="minor"/>
      </rPr>
      <t xml:space="preserve"> over the </t>
    </r>
    <r>
      <rPr>
        <b/>
        <sz val="10"/>
        <rFont val="Arial"/>
      </rPr>
      <t>total number of processed requests</t>
    </r>
    <r>
      <rPr>
        <sz val="11"/>
        <color theme="1"/>
        <rFont val="Calibri"/>
        <family val="2"/>
        <scheme val="minor"/>
      </rPr>
      <t xml:space="preserve"> for the period of coverage (do not include ongoing requests)</t>
    </r>
  </si>
  <si>
    <t>Ongoing Requests</t>
  </si>
  <si>
    <t>total number of requests currently being processed</t>
  </si>
  <si>
    <t>STATUS OF ONGOING REQUESTS</t>
  </si>
  <si>
    <t>Pending</t>
  </si>
  <si>
    <t>number of requests submitted by requestors but not yet acknowledged by the Receiving Officer</t>
  </si>
  <si>
    <t>Accepted</t>
  </si>
  <si>
    <t>number of requests acknowledged by the Receiving Officer and forwarded to the Decision Maker concerned</t>
  </si>
  <si>
    <t>Awaiting Clarification</t>
  </si>
  <si>
    <t>number of requests returned to the requestors for some clarifications or if he/she failed to provide all requirements such as a valid ID</t>
  </si>
  <si>
    <t>Processing</t>
  </si>
  <si>
    <t>number of requests received by the Decision Maker and is currently being processed</t>
  </si>
  <si>
    <t>N/A</t>
  </si>
  <si>
    <t>Information on Future Plans of SRA on Increase of Sugar Price</t>
  </si>
  <si>
    <t>opinion on increase of sugar prices</t>
  </si>
  <si>
    <t>document</t>
  </si>
  <si>
    <t>No</t>
  </si>
  <si>
    <t>not applicable</t>
  </si>
  <si>
    <t>limited</t>
  </si>
  <si>
    <t>Planning &amp; Policy Department</t>
  </si>
  <si>
    <t>Quezon City</t>
  </si>
  <si>
    <t>Production Data</t>
  </si>
  <si>
    <t>data on sugar yield per ton cane, molasses yield per ton cane &amp; bagasse yield per ton cane</t>
  </si>
  <si>
    <t>Regulation Department</t>
  </si>
  <si>
    <t>crop year</t>
  </si>
  <si>
    <t>Farm Data &amp; Mill Capacities of Batangas</t>
  </si>
  <si>
    <t>information on sugarcane hectarage, sugar production of the province of Batangas and milling capacities  of the two sugar mills</t>
  </si>
  <si>
    <t>R, D &amp; E Dept, Luzon / Mindanao</t>
  </si>
  <si>
    <t>Agricultural Extension; Technical Services</t>
  </si>
  <si>
    <t>every crop year</t>
  </si>
  <si>
    <t>Sugar industry information</t>
  </si>
  <si>
    <t>information on sugar producers, consumers, usage &amp; price</t>
  </si>
  <si>
    <t>Yes on sugar producers &amp; price</t>
  </si>
  <si>
    <t>http://sra.gov.ph</t>
  </si>
  <si>
    <t>public</t>
  </si>
  <si>
    <t>Regulation Dept</t>
  </si>
  <si>
    <t>Quezon City Office</t>
  </si>
  <si>
    <t>every crop year on sugar production &amp; price</t>
  </si>
  <si>
    <t>Compendium of Phil. Sugar Refineries</t>
  </si>
  <si>
    <t>data on performance of sugar refineries</t>
  </si>
  <si>
    <t>with fee</t>
  </si>
  <si>
    <t>Technical Services</t>
  </si>
  <si>
    <t>2018-07-20</t>
  </si>
  <si>
    <t>Sugarcane industry data</t>
  </si>
  <si>
    <t>Mill district data of cane milled, raw &amp; refined sugar production, millsite/wholesale/retail prices list of SRA-registered traders &amp; corresponding sugar withdrawals per mill for 5 crop years</t>
  </si>
  <si>
    <t>Yes</t>
  </si>
  <si>
    <t>Relevant studies and materials of the sugarcane industry</t>
  </si>
  <si>
    <t>Sugarcane industry statistics and studies conducted by SRA</t>
  </si>
  <si>
    <t>Weekly</t>
  </si>
  <si>
    <t>certified true copy of weekly millsite prices</t>
  </si>
  <si>
    <t>National information on sugar prices bid out at the millsite</t>
  </si>
  <si>
    <t>Sugarcane data of Negros Oriental</t>
  </si>
  <si>
    <t>sugarcane area, volume of sugarcane &amp; sugar production covering Tanjay City, Pamplona, Negros Oriental</t>
  </si>
  <si>
    <t>R, D &amp; E Visayas</t>
  </si>
  <si>
    <t>Agricultural Extension Division</t>
  </si>
  <si>
    <t>2018-08-20</t>
  </si>
  <si>
    <t>SRA Directory of sugarcane planters &amp; block farms</t>
  </si>
  <si>
    <t>covering certain municipalities of Negros Occidental</t>
  </si>
  <si>
    <t xml:space="preserve"> R, D &amp; E Department; Agricultural Extension - Visayas</t>
  </si>
  <si>
    <t>2018-08-30</t>
  </si>
  <si>
    <t>SRA Budget under TRAIN Law</t>
  </si>
  <si>
    <t>General appropriations received by SRA funded by the TRAIN law</t>
  </si>
  <si>
    <t>2018-09-03</t>
  </si>
  <si>
    <t>annually</t>
  </si>
  <si>
    <t>Raw Sugar Production</t>
  </si>
  <si>
    <t>covering crop years 1947-2017</t>
  </si>
  <si>
    <t>2018-09-19</t>
  </si>
  <si>
    <t>Crop estimate for CY 2018-2019</t>
  </si>
  <si>
    <t>Information on  estimated sugarcane areas and sugarcane / sugar production at the National level, Negros Province, Visayas &amp; Mindanao</t>
  </si>
  <si>
    <t>R, D &amp; E Department (Luzon, Visayas &amp; Mindanao)</t>
  </si>
  <si>
    <t>Sugarcane hectarage in Negros Occidental &amp; Negros Oriental</t>
  </si>
  <si>
    <t>data on sugarcane areas covered by Negros Occidental &amp; Negros Oriental</t>
  </si>
  <si>
    <t>R, D &amp; E Department</t>
  </si>
  <si>
    <t>2018-09-20</t>
  </si>
  <si>
    <t>Average Gross Production for the last 3 years</t>
  </si>
  <si>
    <t>covering Piat &amp; Tuao, Cagayan</t>
  </si>
  <si>
    <t>2018-09-21</t>
  </si>
  <si>
    <t>Sugarcane industry data &amp; information of Negros Occidental</t>
  </si>
  <si>
    <t>data on sugarcane hectarage, capacities of muscovado mills, No. uf muscovado mills, No. of muscovado associations, Number of sugarcane farmers per municipality, No. of sugar mills in Negros Occidental</t>
  </si>
  <si>
    <t>2018-09-22</t>
  </si>
  <si>
    <t>Agricultural &amp; sugar production data of Tanjay City, Negros Oriental</t>
  </si>
  <si>
    <t>data from crop year 1993-1994 to 2017-2018 is requested</t>
  </si>
  <si>
    <t>R, D &amp; E Department &amp; Regulation Department</t>
  </si>
  <si>
    <t>2018-09-31</t>
  </si>
  <si>
    <t>Breakdown of expenditures of sugarcane fields</t>
  </si>
  <si>
    <t>covering Silay, EB Magalona &amp; Victorias City, Negros Occidental</t>
  </si>
  <si>
    <t>R, D &amp; E Depart,ent</t>
  </si>
  <si>
    <t>Price of Sugarcane</t>
  </si>
  <si>
    <t>covering Bgy. Galicia, Ilog, Negros Occidental</t>
  </si>
  <si>
    <t>Sugarcane production data</t>
  </si>
  <si>
    <t>Farm &amp; budget plan for Negros Occidental</t>
  </si>
  <si>
    <t>Map &amp; Sugarcane Data</t>
  </si>
  <si>
    <t>Shapefile format of map and production data for Region VI</t>
  </si>
  <si>
    <t>document, shapefile</t>
  </si>
  <si>
    <t>2017-01-02</t>
  </si>
  <si>
    <t>Data on sugarcane areas</t>
  </si>
  <si>
    <t>data for Murcia, Bago &amp; La Carlota, Negros Occidental</t>
  </si>
  <si>
    <t>2018-01-03</t>
  </si>
  <si>
    <t>2018-Q2</t>
  </si>
  <si>
    <t>MEMO-PPSPD-2018-MAY--044</t>
  </si>
  <si>
    <t>standard</t>
  </si>
  <si>
    <t>NO</t>
  </si>
  <si>
    <t>FREE</t>
  </si>
  <si>
    <t>referred to the SRA website at sra.gov.ph on sugar policies</t>
  </si>
  <si>
    <t>2018-Q3</t>
  </si>
  <si>
    <t>MEMO-PPD-2018-JUL--017</t>
  </si>
  <si>
    <t>Production data</t>
  </si>
  <si>
    <t>provided data for 5 crop years; no data available on bagasse per mill</t>
  </si>
  <si>
    <t>MEMO-PPD-2018-JUL--027</t>
  </si>
  <si>
    <t>requested by the phil sugar millers assn for the conduct of industry study</t>
  </si>
  <si>
    <t>MEMO-PPD-2018-JUL--028</t>
  </si>
  <si>
    <t>Sugarcane industry information</t>
  </si>
  <si>
    <t>Data is requested by ABS-CBN to have an insight of the sugar industry</t>
  </si>
  <si>
    <t>MEMO-PPD-2018-JUL--034</t>
  </si>
  <si>
    <t>requested by an alcohol company</t>
  </si>
  <si>
    <t>MEMO-PPD-2018-JUL--041</t>
  </si>
  <si>
    <t>data will be used by the PCC in evaluating the merger of two sugar mills in Batangas</t>
  </si>
  <si>
    <t>MEMO-PPD-2018-JUL-050</t>
  </si>
  <si>
    <t>FREE &amp; with a fee for the sugar production bulletin</t>
  </si>
  <si>
    <t>to be used for policy study of the sugar industry</t>
  </si>
  <si>
    <t>MEMO-PPD-2018-AUG-002</t>
  </si>
  <si>
    <t>Certified copy of weekly millsite prices</t>
  </si>
  <si>
    <t>for official reference</t>
  </si>
  <si>
    <t>MEMO-PPD-2018-AUG-045</t>
  </si>
  <si>
    <t>2018-08-08</t>
  </si>
  <si>
    <t>for investment purposes</t>
  </si>
  <si>
    <t>MEMO-PPD-2018-AUG-069</t>
  </si>
  <si>
    <t>2018-08-15</t>
  </si>
  <si>
    <t>MEMO-PPD-2018-AUG-054</t>
  </si>
  <si>
    <t>2018-08-23</t>
  </si>
  <si>
    <t>for policy study purposes</t>
  </si>
  <si>
    <t>MEMO-PPD-2018-SEP-020</t>
  </si>
  <si>
    <t>2018-09-10</t>
  </si>
  <si>
    <t>for research purposes</t>
  </si>
  <si>
    <t>MEMO-PPD-2018-SEP-031</t>
  </si>
  <si>
    <t>YES</t>
  </si>
  <si>
    <t>crop estimate is not available in August when it was requested but by the middle or end of September</t>
  </si>
  <si>
    <t>MEMO-PPD-2018-SEP-040</t>
  </si>
  <si>
    <t>2018-09-18</t>
  </si>
  <si>
    <t>for information purposes</t>
  </si>
  <si>
    <t>MEMO-PPD-2018-SEP-026</t>
  </si>
  <si>
    <t>2018-09-17</t>
  </si>
  <si>
    <t>for valuation purposes</t>
  </si>
  <si>
    <t>MEMO-PPD-2018-SEP-029</t>
  </si>
  <si>
    <t>2018-09-13</t>
  </si>
  <si>
    <t>data on muscovado is not available with SRA</t>
  </si>
  <si>
    <t>2018-Q4</t>
  </si>
  <si>
    <t>MEMO-PPD-2018-OCT-046</t>
  </si>
  <si>
    <t>2018-10-23</t>
  </si>
  <si>
    <t>2018-10-30</t>
  </si>
  <si>
    <t>for appraisal purposes</t>
  </si>
  <si>
    <t>MEMO-PPSPD-2018-NOV-039</t>
  </si>
  <si>
    <t>2018-11-15</t>
  </si>
  <si>
    <t>2018-11-25</t>
  </si>
  <si>
    <t>MEMO-PPSPD-2018-NOV-040</t>
  </si>
  <si>
    <t>2018-11-08</t>
  </si>
  <si>
    <t>2018-12-14</t>
  </si>
  <si>
    <t>for purposes of voluntary offer to sell</t>
  </si>
  <si>
    <t>MEMO-PPSPD-2018-NOV-041</t>
  </si>
  <si>
    <t>2018-11-22</t>
  </si>
  <si>
    <t>2018-12-15</t>
  </si>
  <si>
    <t>for financing purposes</t>
  </si>
  <si>
    <t>MEMO-PPSPD-2018-DEC-024</t>
  </si>
  <si>
    <t>2018-12-12</t>
  </si>
  <si>
    <t>2018-12-20</t>
  </si>
  <si>
    <t>for planning purposes</t>
  </si>
  <si>
    <t>MEMO-PPSPD-2018-DEC-055</t>
  </si>
  <si>
    <t>2018-12-27</t>
  </si>
  <si>
    <t>On-going</t>
  </si>
  <si>
    <t>for biomass investment purposes</t>
  </si>
  <si>
    <t>2018 Q2</t>
  </si>
  <si>
    <t>2018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</si>
</sst>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yyyy\-mm\-dd;@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i/>
      <sz val="11"/>
      <color rgb="FF000000"/>
      <name val="Arial Narrow"/>
      <family val="2"/>
    </font>
    <font>
      <i/>
      <sz val="11"/>
      <name val="Arial Narrow"/>
      <family val="2"/>
    </font>
    <font>
      <b/>
      <sz val="9"/>
      <name val="Arial"/>
    </font>
    <font>
      <i/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sz val="11"/>
      <color rgb="FFE54D4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164" fontId="3" fillId="0" borderId="2" xfId="0" quotePrefix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quotePrefix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14" fillId="4" borderId="2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ra.gov.ph/" TargetMode="External"/><Relationship Id="rId2" Type="http://schemas.openxmlformats.org/officeDocument/2006/relationships/hyperlink" Target="http://sra.gov.ph/" TargetMode="External"/><Relationship Id="rId1" Type="http://schemas.openxmlformats.org/officeDocument/2006/relationships/hyperlink" Target="http://sra.gov.ph/" TargetMode="External"/><Relationship Id="rId4" Type="http://schemas.openxmlformats.org/officeDocument/2006/relationships/hyperlink" Target="http://sra.gov.p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6" workbookViewId="0">
      <selection activeCell="C31" sqref="C31"/>
    </sheetView>
  </sheetViews>
  <sheetFormatPr defaultRowHeight="15" x14ac:dyDescent="0.25"/>
  <cols>
    <col min="1" max="1" width="15" customWidth="1"/>
    <col min="2" max="2" width="19.140625" customWidth="1"/>
    <col min="3" max="3" width="24.5703125" customWidth="1"/>
    <col min="4" max="4" width="38.42578125" customWidth="1"/>
    <col min="5" max="5" width="14.42578125"/>
    <col min="6" max="6" width="10.28515625" customWidth="1"/>
    <col min="7" max="7" width="14.42578125"/>
    <col min="8" max="8" width="31.42578125" customWidth="1"/>
    <col min="9" max="9" width="23.140625" customWidth="1"/>
    <col min="10" max="10" width="27.5703125" customWidth="1"/>
    <col min="11" max="11" width="15.7109375" customWidth="1"/>
    <col min="12" max="12" width="23.85546875" customWidth="1"/>
  </cols>
  <sheetData>
    <row r="1" spans="1:12" ht="3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80.5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</row>
    <row r="3" spans="1:12" ht="33" x14ac:dyDescent="0.25">
      <c r="A3" s="3" t="s">
        <v>24</v>
      </c>
      <c r="B3" s="3" t="s">
        <v>25</v>
      </c>
      <c r="C3" s="4" t="s">
        <v>95</v>
      </c>
      <c r="D3" s="4" t="s">
        <v>95</v>
      </c>
      <c r="E3" s="4" t="s">
        <v>95</v>
      </c>
      <c r="F3" s="4" t="s">
        <v>95</v>
      </c>
      <c r="G3" s="4" t="s">
        <v>95</v>
      </c>
      <c r="H3" s="4" t="s">
        <v>95</v>
      </c>
      <c r="I3" s="4" t="s">
        <v>95</v>
      </c>
      <c r="J3" s="4" t="s">
        <v>95</v>
      </c>
      <c r="K3" s="4" t="s">
        <v>95</v>
      </c>
      <c r="L3" s="4" t="s">
        <v>95</v>
      </c>
    </row>
    <row r="4" spans="1:12" ht="49.5" x14ac:dyDescent="0.25">
      <c r="A4" s="4" t="s">
        <v>24</v>
      </c>
      <c r="B4" s="4" t="s">
        <v>25</v>
      </c>
      <c r="C4" s="28" t="s">
        <v>96</v>
      </c>
      <c r="D4" s="4" t="s">
        <v>97</v>
      </c>
      <c r="E4" s="29" t="s">
        <v>98</v>
      </c>
      <c r="F4" s="29" t="s">
        <v>99</v>
      </c>
      <c r="G4" s="29" t="s">
        <v>100</v>
      </c>
      <c r="H4" s="29" t="s">
        <v>101</v>
      </c>
      <c r="I4" s="4" t="s">
        <v>102</v>
      </c>
      <c r="J4" s="4" t="s">
        <v>103</v>
      </c>
      <c r="K4" s="30">
        <v>43241</v>
      </c>
      <c r="L4" s="29" t="s">
        <v>100</v>
      </c>
    </row>
    <row r="5" spans="1:12" ht="49.5" x14ac:dyDescent="0.25">
      <c r="A5" s="4" t="s">
        <v>24</v>
      </c>
      <c r="B5" s="4" t="s">
        <v>25</v>
      </c>
      <c r="C5" s="29" t="s">
        <v>104</v>
      </c>
      <c r="D5" s="4" t="s">
        <v>105</v>
      </c>
      <c r="E5" s="29" t="s">
        <v>98</v>
      </c>
      <c r="F5" s="29" t="s">
        <v>99</v>
      </c>
      <c r="G5" s="29" t="s">
        <v>100</v>
      </c>
      <c r="H5" s="29" t="s">
        <v>101</v>
      </c>
      <c r="I5" s="29" t="s">
        <v>24</v>
      </c>
      <c r="J5" s="29" t="s">
        <v>106</v>
      </c>
      <c r="K5" s="31">
        <v>43290</v>
      </c>
      <c r="L5" s="29" t="s">
        <v>107</v>
      </c>
    </row>
    <row r="6" spans="1:12" ht="49.5" x14ac:dyDescent="0.25">
      <c r="A6" s="4" t="s">
        <v>24</v>
      </c>
      <c r="B6" s="4" t="s">
        <v>25</v>
      </c>
      <c r="C6" s="13" t="s">
        <v>108</v>
      </c>
      <c r="D6" s="4" t="s">
        <v>109</v>
      </c>
      <c r="E6" s="29" t="s">
        <v>98</v>
      </c>
      <c r="F6" s="29" t="s">
        <v>99</v>
      </c>
      <c r="G6" s="29" t="s">
        <v>100</v>
      </c>
      <c r="H6" s="29" t="s">
        <v>101</v>
      </c>
      <c r="I6" s="4" t="s">
        <v>110</v>
      </c>
      <c r="J6" s="4" t="s">
        <v>111</v>
      </c>
      <c r="K6" s="31">
        <v>43298</v>
      </c>
      <c r="L6" s="29" t="s">
        <v>112</v>
      </c>
    </row>
    <row r="7" spans="1:12" ht="66" x14ac:dyDescent="0.25">
      <c r="A7" s="4" t="s">
        <v>24</v>
      </c>
      <c r="B7" s="4" t="s">
        <v>25</v>
      </c>
      <c r="C7" s="4" t="s">
        <v>113</v>
      </c>
      <c r="D7" s="4" t="s">
        <v>114</v>
      </c>
      <c r="E7" s="29" t="s">
        <v>98</v>
      </c>
      <c r="F7" s="4" t="s">
        <v>115</v>
      </c>
      <c r="G7" s="32" t="s">
        <v>116</v>
      </c>
      <c r="H7" s="29" t="s">
        <v>117</v>
      </c>
      <c r="I7" s="4" t="s">
        <v>118</v>
      </c>
      <c r="J7" s="4" t="s">
        <v>119</v>
      </c>
      <c r="K7" s="31">
        <v>43298</v>
      </c>
      <c r="L7" s="4" t="s">
        <v>120</v>
      </c>
    </row>
    <row r="8" spans="1:12" ht="33" x14ac:dyDescent="0.25">
      <c r="A8" s="4" t="s">
        <v>24</v>
      </c>
      <c r="B8" s="4" t="s">
        <v>25</v>
      </c>
      <c r="C8" s="4" t="s">
        <v>121</v>
      </c>
      <c r="D8" s="4" t="s">
        <v>122</v>
      </c>
      <c r="E8" s="29" t="s">
        <v>98</v>
      </c>
      <c r="F8" s="29" t="s">
        <v>99</v>
      </c>
      <c r="G8" s="29" t="s">
        <v>100</v>
      </c>
      <c r="H8" s="29" t="s">
        <v>123</v>
      </c>
      <c r="I8" s="4" t="s">
        <v>110</v>
      </c>
      <c r="J8" s="4" t="s">
        <v>124</v>
      </c>
      <c r="K8" s="33" t="s">
        <v>125</v>
      </c>
      <c r="L8" s="29" t="s">
        <v>112</v>
      </c>
    </row>
    <row r="9" spans="1:12" ht="82.5" x14ac:dyDescent="0.25">
      <c r="A9" s="4" t="s">
        <v>24</v>
      </c>
      <c r="B9" s="4" t="s">
        <v>25</v>
      </c>
      <c r="C9" s="29" t="s">
        <v>126</v>
      </c>
      <c r="D9" s="4" t="s">
        <v>127</v>
      </c>
      <c r="E9" s="29" t="s">
        <v>98</v>
      </c>
      <c r="F9" s="29" t="s">
        <v>128</v>
      </c>
      <c r="G9" s="32" t="s">
        <v>116</v>
      </c>
      <c r="H9" s="29" t="s">
        <v>117</v>
      </c>
      <c r="I9" s="29" t="s">
        <v>24</v>
      </c>
      <c r="J9" s="29" t="s">
        <v>106</v>
      </c>
      <c r="K9" s="33">
        <v>43307</v>
      </c>
      <c r="L9" s="29" t="s">
        <v>107</v>
      </c>
    </row>
    <row r="10" spans="1:12" ht="49.5" x14ac:dyDescent="0.25">
      <c r="A10" s="4" t="s">
        <v>24</v>
      </c>
      <c r="B10" s="4" t="s">
        <v>25</v>
      </c>
      <c r="C10" s="4" t="s">
        <v>129</v>
      </c>
      <c r="D10" s="4" t="s">
        <v>130</v>
      </c>
      <c r="E10" s="4" t="s">
        <v>98</v>
      </c>
      <c r="F10" s="29" t="s">
        <v>128</v>
      </c>
      <c r="G10" s="32" t="s">
        <v>116</v>
      </c>
      <c r="H10" s="29" t="s">
        <v>117</v>
      </c>
      <c r="I10" s="4" t="s">
        <v>106</v>
      </c>
      <c r="J10" s="4" t="s">
        <v>119</v>
      </c>
      <c r="K10" s="33">
        <v>43312</v>
      </c>
      <c r="L10" s="4" t="s">
        <v>131</v>
      </c>
    </row>
    <row r="11" spans="1:12" ht="33" x14ac:dyDescent="0.25">
      <c r="A11" s="4" t="s">
        <v>24</v>
      </c>
      <c r="B11" s="4" t="s">
        <v>25</v>
      </c>
      <c r="C11" s="4" t="s">
        <v>132</v>
      </c>
      <c r="D11" s="4" t="s">
        <v>133</v>
      </c>
      <c r="E11" s="4" t="s">
        <v>98</v>
      </c>
      <c r="F11" s="29" t="s">
        <v>128</v>
      </c>
      <c r="G11" s="32" t="s">
        <v>116</v>
      </c>
      <c r="H11" s="29" t="s">
        <v>117</v>
      </c>
      <c r="I11" s="4" t="s">
        <v>106</v>
      </c>
      <c r="J11" s="4" t="s">
        <v>119</v>
      </c>
      <c r="K11" s="33">
        <v>43314</v>
      </c>
      <c r="L11" s="4" t="s">
        <v>131</v>
      </c>
    </row>
    <row r="12" spans="1:12" ht="49.5" x14ac:dyDescent="0.25">
      <c r="A12" s="4" t="s">
        <v>24</v>
      </c>
      <c r="B12" s="4" t="s">
        <v>25</v>
      </c>
      <c r="C12" s="4" t="s">
        <v>134</v>
      </c>
      <c r="D12" s="4" t="s">
        <v>135</v>
      </c>
      <c r="E12" s="4" t="s">
        <v>98</v>
      </c>
      <c r="F12" s="13" t="s">
        <v>99</v>
      </c>
      <c r="G12" s="4" t="s">
        <v>100</v>
      </c>
      <c r="H12" s="4" t="s">
        <v>101</v>
      </c>
      <c r="I12" s="34" t="s">
        <v>136</v>
      </c>
      <c r="J12" s="4" t="s">
        <v>137</v>
      </c>
      <c r="K12" s="35" t="s">
        <v>138</v>
      </c>
      <c r="L12" s="4" t="s">
        <v>112</v>
      </c>
    </row>
    <row r="13" spans="1:12" ht="33" x14ac:dyDescent="0.25">
      <c r="A13" s="4" t="s">
        <v>24</v>
      </c>
      <c r="B13" s="4" t="s">
        <v>25</v>
      </c>
      <c r="C13" s="4" t="s">
        <v>139</v>
      </c>
      <c r="D13" s="4" t="s">
        <v>140</v>
      </c>
      <c r="E13" s="29" t="s">
        <v>98</v>
      </c>
      <c r="F13" s="29" t="s">
        <v>99</v>
      </c>
      <c r="G13" s="29" t="s">
        <v>100</v>
      </c>
      <c r="H13" s="29" t="s">
        <v>101</v>
      </c>
      <c r="I13" s="29" t="s">
        <v>24</v>
      </c>
      <c r="J13" s="4" t="s">
        <v>141</v>
      </c>
      <c r="K13" s="35" t="s">
        <v>142</v>
      </c>
      <c r="L13" s="29" t="s">
        <v>107</v>
      </c>
    </row>
    <row r="14" spans="1:12" ht="33" x14ac:dyDescent="0.25">
      <c r="A14" s="4" t="s">
        <v>24</v>
      </c>
      <c r="B14" s="4" t="s">
        <v>25</v>
      </c>
      <c r="C14" s="4" t="s">
        <v>143</v>
      </c>
      <c r="D14" s="4" t="s">
        <v>144</v>
      </c>
      <c r="E14" s="4" t="s">
        <v>98</v>
      </c>
      <c r="F14" s="13" t="s">
        <v>99</v>
      </c>
      <c r="G14" s="4" t="s">
        <v>100</v>
      </c>
      <c r="H14" s="4" t="s">
        <v>117</v>
      </c>
      <c r="I14" s="4" t="s">
        <v>102</v>
      </c>
      <c r="J14" s="4" t="s">
        <v>119</v>
      </c>
      <c r="K14" s="35" t="s">
        <v>145</v>
      </c>
      <c r="L14" s="29" t="s">
        <v>146</v>
      </c>
    </row>
    <row r="15" spans="1:12" ht="33" x14ac:dyDescent="0.25">
      <c r="A15" s="4" t="s">
        <v>24</v>
      </c>
      <c r="B15" s="4" t="s">
        <v>25</v>
      </c>
      <c r="C15" s="29" t="s">
        <v>147</v>
      </c>
      <c r="D15" s="29" t="s">
        <v>148</v>
      </c>
      <c r="E15" s="29" t="s">
        <v>98</v>
      </c>
      <c r="F15" s="29" t="s">
        <v>99</v>
      </c>
      <c r="G15" s="29" t="s">
        <v>100</v>
      </c>
      <c r="H15" s="29" t="s">
        <v>117</v>
      </c>
      <c r="I15" s="29" t="s">
        <v>24</v>
      </c>
      <c r="J15" s="29" t="s">
        <v>102</v>
      </c>
      <c r="K15" s="35" t="s">
        <v>149</v>
      </c>
      <c r="L15" s="29" t="s">
        <v>107</v>
      </c>
    </row>
    <row r="16" spans="1:12" ht="66" x14ac:dyDescent="0.25">
      <c r="A16" s="36" t="s">
        <v>24</v>
      </c>
      <c r="B16" s="36" t="s">
        <v>25</v>
      </c>
      <c r="C16" s="4" t="s">
        <v>150</v>
      </c>
      <c r="D16" s="36" t="s">
        <v>151</v>
      </c>
      <c r="E16" s="36" t="s">
        <v>98</v>
      </c>
      <c r="F16" s="37" t="s">
        <v>99</v>
      </c>
      <c r="G16" s="36" t="s">
        <v>100</v>
      </c>
      <c r="H16" s="36" t="s">
        <v>117</v>
      </c>
      <c r="I16" s="38" t="s">
        <v>152</v>
      </c>
      <c r="J16" s="38" t="s">
        <v>137</v>
      </c>
      <c r="K16" s="35" t="s">
        <v>149</v>
      </c>
      <c r="L16" s="38" t="s">
        <v>112</v>
      </c>
    </row>
    <row r="17" spans="1:12" ht="49.5" x14ac:dyDescent="0.25">
      <c r="A17" s="4" t="s">
        <v>24</v>
      </c>
      <c r="B17" s="4" t="s">
        <v>25</v>
      </c>
      <c r="C17" s="4" t="s">
        <v>153</v>
      </c>
      <c r="D17" s="4" t="s">
        <v>154</v>
      </c>
      <c r="E17" s="29" t="s">
        <v>98</v>
      </c>
      <c r="F17" s="29" t="s">
        <v>99</v>
      </c>
      <c r="G17" s="29" t="s">
        <v>100</v>
      </c>
      <c r="H17" s="29" t="s">
        <v>117</v>
      </c>
      <c r="I17" s="29" t="s">
        <v>24</v>
      </c>
      <c r="J17" s="29" t="s">
        <v>155</v>
      </c>
      <c r="K17" s="35" t="s">
        <v>156</v>
      </c>
      <c r="L17" s="29" t="s">
        <v>107</v>
      </c>
    </row>
    <row r="18" spans="1:12" ht="33" x14ac:dyDescent="0.25">
      <c r="A18" s="4" t="s">
        <v>24</v>
      </c>
      <c r="B18" s="4" t="s">
        <v>25</v>
      </c>
      <c r="C18" s="4" t="s">
        <v>157</v>
      </c>
      <c r="D18" s="29" t="s">
        <v>158</v>
      </c>
      <c r="E18" s="29" t="s">
        <v>98</v>
      </c>
      <c r="F18" s="29" t="s">
        <v>99</v>
      </c>
      <c r="G18" s="29" t="s">
        <v>100</v>
      </c>
      <c r="H18" s="29" t="s">
        <v>101</v>
      </c>
      <c r="I18" s="29" t="s">
        <v>24</v>
      </c>
      <c r="J18" s="29" t="s">
        <v>155</v>
      </c>
      <c r="K18" s="35" t="s">
        <v>159</v>
      </c>
      <c r="L18" s="29" t="s">
        <v>107</v>
      </c>
    </row>
    <row r="19" spans="1:12" ht="82.5" x14ac:dyDescent="0.25">
      <c r="A19" s="4" t="s">
        <v>24</v>
      </c>
      <c r="B19" s="4" t="s">
        <v>25</v>
      </c>
      <c r="C19" s="4" t="s">
        <v>160</v>
      </c>
      <c r="D19" s="4" t="s">
        <v>161</v>
      </c>
      <c r="E19" s="29" t="s">
        <v>98</v>
      </c>
      <c r="F19" s="29" t="s">
        <v>99</v>
      </c>
      <c r="G19" s="29" t="s">
        <v>100</v>
      </c>
      <c r="H19" s="29" t="s">
        <v>117</v>
      </c>
      <c r="I19" s="29" t="s">
        <v>24</v>
      </c>
      <c r="J19" s="29" t="s">
        <v>155</v>
      </c>
      <c r="K19" s="35" t="s">
        <v>162</v>
      </c>
      <c r="L19" s="29" t="s">
        <v>107</v>
      </c>
    </row>
    <row r="20" spans="1:12" ht="49.5" x14ac:dyDescent="0.25">
      <c r="A20" s="4" t="s">
        <v>24</v>
      </c>
      <c r="B20" s="4" t="s">
        <v>25</v>
      </c>
      <c r="C20" s="4" t="s">
        <v>163</v>
      </c>
      <c r="D20" s="4" t="s">
        <v>164</v>
      </c>
      <c r="E20" s="29" t="s">
        <v>98</v>
      </c>
      <c r="F20" s="29" t="s">
        <v>99</v>
      </c>
      <c r="G20" s="29" t="s">
        <v>100</v>
      </c>
      <c r="H20" s="29" t="s">
        <v>117</v>
      </c>
      <c r="I20" s="29" t="s">
        <v>24</v>
      </c>
      <c r="J20" s="4" t="s">
        <v>165</v>
      </c>
      <c r="K20" s="39" t="s">
        <v>166</v>
      </c>
      <c r="L20" s="29" t="s">
        <v>107</v>
      </c>
    </row>
    <row r="21" spans="1:12" ht="33" x14ac:dyDescent="0.25">
      <c r="A21" s="4" t="s">
        <v>24</v>
      </c>
      <c r="B21" s="4" t="s">
        <v>25</v>
      </c>
      <c r="C21" s="4" t="s">
        <v>167</v>
      </c>
      <c r="D21" s="4" t="s">
        <v>168</v>
      </c>
      <c r="E21" s="29" t="s">
        <v>98</v>
      </c>
      <c r="F21" s="29" t="s">
        <v>99</v>
      </c>
      <c r="G21" s="29" t="s">
        <v>100</v>
      </c>
      <c r="H21" s="29" t="s">
        <v>101</v>
      </c>
      <c r="I21" s="29" t="s">
        <v>24</v>
      </c>
      <c r="J21" s="4" t="s">
        <v>169</v>
      </c>
      <c r="K21" s="39" t="s">
        <v>166</v>
      </c>
      <c r="L21" s="29" t="s">
        <v>107</v>
      </c>
    </row>
    <row r="22" spans="1:12" ht="33" x14ac:dyDescent="0.25">
      <c r="A22" s="4" t="s">
        <v>24</v>
      </c>
      <c r="B22" s="4" t="s">
        <v>25</v>
      </c>
      <c r="C22" s="13" t="s">
        <v>170</v>
      </c>
      <c r="D22" s="4" t="s">
        <v>171</v>
      </c>
      <c r="E22" s="29" t="s">
        <v>98</v>
      </c>
      <c r="F22" s="29" t="s">
        <v>99</v>
      </c>
      <c r="G22" s="29" t="s">
        <v>100</v>
      </c>
      <c r="H22" s="29" t="s">
        <v>101</v>
      </c>
      <c r="I22" s="29" t="s">
        <v>24</v>
      </c>
      <c r="J22" s="4" t="s">
        <v>106</v>
      </c>
      <c r="K22" s="39" t="s">
        <v>166</v>
      </c>
      <c r="L22" s="29" t="s">
        <v>107</v>
      </c>
    </row>
    <row r="23" spans="1:12" ht="33" x14ac:dyDescent="0.25">
      <c r="A23" s="4" t="s">
        <v>24</v>
      </c>
      <c r="B23" s="4" t="s">
        <v>25</v>
      </c>
      <c r="C23" s="29" t="s">
        <v>172</v>
      </c>
      <c r="D23" s="4" t="s">
        <v>173</v>
      </c>
      <c r="E23" s="29" t="s">
        <v>98</v>
      </c>
      <c r="F23" s="29" t="s">
        <v>99</v>
      </c>
      <c r="G23" s="29" t="s">
        <v>100</v>
      </c>
      <c r="H23" s="29" t="s">
        <v>101</v>
      </c>
      <c r="I23" s="29" t="s">
        <v>24</v>
      </c>
      <c r="J23" s="4" t="s">
        <v>155</v>
      </c>
      <c r="K23" s="39" t="s">
        <v>166</v>
      </c>
      <c r="L23" s="29" t="s">
        <v>107</v>
      </c>
    </row>
    <row r="24" spans="1:12" ht="33" x14ac:dyDescent="0.25">
      <c r="A24" s="4" t="s">
        <v>24</v>
      </c>
      <c r="B24" s="4" t="s">
        <v>25</v>
      </c>
      <c r="C24" s="29" t="s">
        <v>174</v>
      </c>
      <c r="D24" s="4" t="s">
        <v>175</v>
      </c>
      <c r="E24" s="4" t="s">
        <v>176</v>
      </c>
      <c r="F24" s="29" t="s">
        <v>99</v>
      </c>
      <c r="G24" s="29" t="s">
        <v>100</v>
      </c>
      <c r="H24" s="29" t="s">
        <v>101</v>
      </c>
      <c r="I24" s="29" t="s">
        <v>24</v>
      </c>
      <c r="J24" s="4" t="s">
        <v>155</v>
      </c>
      <c r="K24" s="39" t="s">
        <v>177</v>
      </c>
      <c r="L24" s="29" t="s">
        <v>107</v>
      </c>
    </row>
    <row r="25" spans="1:12" ht="33" x14ac:dyDescent="0.25">
      <c r="A25" s="4" t="s">
        <v>24</v>
      </c>
      <c r="B25" s="4" t="s">
        <v>25</v>
      </c>
      <c r="C25" s="29" t="s">
        <v>178</v>
      </c>
      <c r="D25" s="4" t="s">
        <v>179</v>
      </c>
      <c r="E25" s="4" t="s">
        <v>176</v>
      </c>
      <c r="F25" s="29" t="s">
        <v>99</v>
      </c>
      <c r="G25" s="29" t="s">
        <v>100</v>
      </c>
      <c r="H25" s="29" t="s">
        <v>101</v>
      </c>
      <c r="I25" s="29" t="s">
        <v>24</v>
      </c>
      <c r="J25" s="4" t="s">
        <v>155</v>
      </c>
      <c r="K25" s="39" t="s">
        <v>180</v>
      </c>
      <c r="L25" s="29" t="s">
        <v>107</v>
      </c>
    </row>
  </sheetData>
  <hyperlinks>
    <hyperlink ref="G10" r:id="rId1"/>
    <hyperlink ref="G7" r:id="rId2"/>
    <hyperlink ref="G11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6" workbookViewId="0">
      <selection activeCell="A20" sqref="A20:L25"/>
    </sheetView>
  </sheetViews>
  <sheetFormatPr defaultRowHeight="15" x14ac:dyDescent="0.25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34" customWidth="1"/>
    <col min="6" max="6" width="12.7109375" customWidth="1"/>
    <col min="7" max="7" width="16" customWidth="1"/>
    <col min="8" max="8" width="17.85546875" customWidth="1"/>
    <col min="9" max="9" width="18.7109375" customWidth="1"/>
    <col min="10" max="11" width="16.42578125" customWidth="1"/>
    <col min="12" max="12" width="24.140625" customWidth="1"/>
  </cols>
  <sheetData>
    <row r="1" spans="1:12" ht="16.5" x14ac:dyDescent="0.25">
      <c r="A1" s="5" t="s">
        <v>26</v>
      </c>
      <c r="B1" s="5" t="s">
        <v>27</v>
      </c>
      <c r="C1" s="5" t="s">
        <v>28</v>
      </c>
      <c r="D1" s="6" t="s">
        <v>29</v>
      </c>
      <c r="E1" s="5" t="s">
        <v>30</v>
      </c>
      <c r="F1" s="5" t="s">
        <v>31</v>
      </c>
      <c r="G1" s="5" t="s">
        <v>32</v>
      </c>
      <c r="H1" s="6" t="s">
        <v>33</v>
      </c>
      <c r="I1" s="7" t="s">
        <v>34</v>
      </c>
      <c r="J1" s="5" t="s">
        <v>35</v>
      </c>
      <c r="K1" s="5" t="s">
        <v>36</v>
      </c>
      <c r="L1" s="5" t="s">
        <v>37</v>
      </c>
    </row>
    <row r="2" spans="1:12" ht="99" x14ac:dyDescent="0.25">
      <c r="A2" s="8" t="s">
        <v>38</v>
      </c>
      <c r="B2" s="9" t="s">
        <v>39</v>
      </c>
      <c r="C2" s="8" t="s">
        <v>40</v>
      </c>
      <c r="D2" s="10" t="s">
        <v>41</v>
      </c>
      <c r="E2" s="8" t="s">
        <v>42</v>
      </c>
      <c r="F2" s="8" t="s">
        <v>43</v>
      </c>
      <c r="G2" s="8" t="s">
        <v>44</v>
      </c>
      <c r="H2" s="11" t="s">
        <v>45</v>
      </c>
      <c r="I2" s="12" t="s">
        <v>46</v>
      </c>
      <c r="J2" s="8" t="s">
        <v>47</v>
      </c>
      <c r="K2" s="8" t="s">
        <v>48</v>
      </c>
      <c r="L2" s="8" t="s">
        <v>49</v>
      </c>
    </row>
    <row r="3" spans="1:12" ht="16.5" x14ac:dyDescent="0.25">
      <c r="A3" s="13" t="s">
        <v>51</v>
      </c>
      <c r="B3" s="21" t="s">
        <v>95</v>
      </c>
      <c r="C3" s="21" t="s">
        <v>95</v>
      </c>
      <c r="D3" s="21" t="s">
        <v>95</v>
      </c>
      <c r="E3" s="21" t="s">
        <v>95</v>
      </c>
      <c r="F3" s="21" t="s">
        <v>95</v>
      </c>
      <c r="G3" s="21" t="s">
        <v>95</v>
      </c>
      <c r="H3" s="21" t="s">
        <v>95</v>
      </c>
      <c r="I3" s="21" t="s">
        <v>95</v>
      </c>
      <c r="J3" s="21" t="s">
        <v>95</v>
      </c>
      <c r="K3" s="21" t="s">
        <v>95</v>
      </c>
      <c r="L3" s="21" t="s">
        <v>95</v>
      </c>
    </row>
    <row r="4" spans="1:12" ht="49.5" x14ac:dyDescent="0.25">
      <c r="A4" s="13" t="s">
        <v>181</v>
      </c>
      <c r="B4" s="40" t="s">
        <v>182</v>
      </c>
      <c r="C4" s="13" t="s">
        <v>183</v>
      </c>
      <c r="D4" s="31">
        <v>43236</v>
      </c>
      <c r="E4" s="28" t="s">
        <v>96</v>
      </c>
      <c r="F4" s="13" t="s">
        <v>184</v>
      </c>
      <c r="G4" s="13" t="s">
        <v>50</v>
      </c>
      <c r="H4" s="31">
        <v>43241</v>
      </c>
      <c r="I4" s="41">
        <v>6</v>
      </c>
      <c r="J4" s="13" t="s">
        <v>185</v>
      </c>
      <c r="K4" s="13" t="s">
        <v>99</v>
      </c>
      <c r="L4" s="28" t="s">
        <v>186</v>
      </c>
    </row>
    <row r="5" spans="1:12" ht="49.5" x14ac:dyDescent="0.25">
      <c r="A5" s="13" t="s">
        <v>187</v>
      </c>
      <c r="B5" s="40" t="s">
        <v>188</v>
      </c>
      <c r="C5" s="13" t="s">
        <v>183</v>
      </c>
      <c r="D5" s="31">
        <v>43287</v>
      </c>
      <c r="E5" s="28" t="s">
        <v>189</v>
      </c>
      <c r="F5" s="13" t="s">
        <v>184</v>
      </c>
      <c r="G5" s="13" t="s">
        <v>50</v>
      </c>
      <c r="H5" s="31">
        <v>43290</v>
      </c>
      <c r="I5" s="41">
        <v>3</v>
      </c>
      <c r="J5" s="13" t="s">
        <v>185</v>
      </c>
      <c r="K5" s="13" t="s">
        <v>99</v>
      </c>
      <c r="L5" s="28" t="s">
        <v>190</v>
      </c>
    </row>
    <row r="6" spans="1:12" ht="49.5" x14ac:dyDescent="0.25">
      <c r="A6" s="13" t="s">
        <v>187</v>
      </c>
      <c r="B6" s="40" t="s">
        <v>191</v>
      </c>
      <c r="C6" s="13" t="s">
        <v>183</v>
      </c>
      <c r="D6" s="31">
        <v>43294</v>
      </c>
      <c r="E6" s="28" t="s">
        <v>108</v>
      </c>
      <c r="F6" s="13" t="s">
        <v>184</v>
      </c>
      <c r="G6" s="13" t="s">
        <v>50</v>
      </c>
      <c r="H6" s="31">
        <v>43298</v>
      </c>
      <c r="I6" s="41">
        <v>4</v>
      </c>
      <c r="J6" s="13" t="s">
        <v>185</v>
      </c>
      <c r="K6" s="13" t="s">
        <v>99</v>
      </c>
      <c r="L6" s="28" t="s">
        <v>192</v>
      </c>
    </row>
    <row r="7" spans="1:12" ht="49.5" x14ac:dyDescent="0.25">
      <c r="A7" s="13" t="s">
        <v>187</v>
      </c>
      <c r="B7" s="40" t="s">
        <v>193</v>
      </c>
      <c r="C7" s="13" t="s">
        <v>183</v>
      </c>
      <c r="D7" s="31">
        <v>43293</v>
      </c>
      <c r="E7" s="42" t="s">
        <v>194</v>
      </c>
      <c r="F7" s="13" t="s">
        <v>184</v>
      </c>
      <c r="G7" s="13" t="s">
        <v>50</v>
      </c>
      <c r="H7" s="31">
        <v>43298</v>
      </c>
      <c r="I7" s="41">
        <v>5</v>
      </c>
      <c r="J7" s="13" t="s">
        <v>185</v>
      </c>
      <c r="K7" s="13" t="s">
        <v>99</v>
      </c>
      <c r="L7" s="28" t="s">
        <v>195</v>
      </c>
    </row>
    <row r="8" spans="1:12" ht="33" x14ac:dyDescent="0.25">
      <c r="A8" s="13" t="s">
        <v>187</v>
      </c>
      <c r="B8" s="40" t="s">
        <v>196</v>
      </c>
      <c r="C8" s="13" t="s">
        <v>183</v>
      </c>
      <c r="D8" s="31">
        <v>43297</v>
      </c>
      <c r="E8" s="42" t="s">
        <v>121</v>
      </c>
      <c r="F8" s="13" t="s">
        <v>184</v>
      </c>
      <c r="G8" s="13" t="s">
        <v>50</v>
      </c>
      <c r="H8" s="33" t="s">
        <v>125</v>
      </c>
      <c r="I8" s="41">
        <v>4</v>
      </c>
      <c r="J8" s="13" t="s">
        <v>185</v>
      </c>
      <c r="K8" s="13" t="s">
        <v>99</v>
      </c>
      <c r="L8" s="28" t="s">
        <v>197</v>
      </c>
    </row>
    <row r="9" spans="1:12" ht="49.5" x14ac:dyDescent="0.25">
      <c r="A9" s="13" t="s">
        <v>187</v>
      </c>
      <c r="B9" s="40" t="s">
        <v>198</v>
      </c>
      <c r="C9" s="13" t="s">
        <v>183</v>
      </c>
      <c r="D9" s="31">
        <v>43299</v>
      </c>
      <c r="E9" s="43" t="s">
        <v>126</v>
      </c>
      <c r="F9" s="13" t="s">
        <v>184</v>
      </c>
      <c r="G9" s="13" t="s">
        <v>50</v>
      </c>
      <c r="H9" s="33">
        <v>43307</v>
      </c>
      <c r="I9" s="41">
        <v>8</v>
      </c>
      <c r="J9" s="13" t="s">
        <v>185</v>
      </c>
      <c r="K9" s="13" t="s">
        <v>99</v>
      </c>
      <c r="L9" s="28" t="s">
        <v>199</v>
      </c>
    </row>
    <row r="10" spans="1:12" ht="49.5" x14ac:dyDescent="0.25">
      <c r="A10" s="13" t="s">
        <v>187</v>
      </c>
      <c r="B10" s="40" t="s">
        <v>200</v>
      </c>
      <c r="C10" s="13" t="s">
        <v>183</v>
      </c>
      <c r="D10" s="31">
        <v>43311</v>
      </c>
      <c r="E10" s="42" t="s">
        <v>129</v>
      </c>
      <c r="F10" s="13" t="s">
        <v>184</v>
      </c>
      <c r="G10" s="13" t="s">
        <v>50</v>
      </c>
      <c r="H10" s="33">
        <v>43312</v>
      </c>
      <c r="I10" s="41">
        <v>1</v>
      </c>
      <c r="J10" s="13" t="s">
        <v>201</v>
      </c>
      <c r="K10" s="13" t="s">
        <v>99</v>
      </c>
      <c r="L10" s="28" t="s">
        <v>202</v>
      </c>
    </row>
    <row r="11" spans="1:12" ht="33" x14ac:dyDescent="0.25">
      <c r="A11" s="13" t="s">
        <v>187</v>
      </c>
      <c r="B11" s="40" t="s">
        <v>203</v>
      </c>
      <c r="C11" s="13" t="s">
        <v>183</v>
      </c>
      <c r="D11" s="31">
        <v>43304</v>
      </c>
      <c r="E11" s="42" t="s">
        <v>204</v>
      </c>
      <c r="F11" s="13" t="s">
        <v>184</v>
      </c>
      <c r="G11" s="13" t="s">
        <v>50</v>
      </c>
      <c r="H11" s="33">
        <v>43314</v>
      </c>
      <c r="I11" s="41">
        <v>9</v>
      </c>
      <c r="J11" s="13" t="s">
        <v>185</v>
      </c>
      <c r="K11" s="13" t="s">
        <v>99</v>
      </c>
      <c r="L11" s="28" t="s">
        <v>205</v>
      </c>
    </row>
    <row r="12" spans="1:12" ht="33" x14ac:dyDescent="0.25">
      <c r="A12" s="13" t="s">
        <v>187</v>
      </c>
      <c r="B12" s="40" t="s">
        <v>206</v>
      </c>
      <c r="C12" s="13" t="s">
        <v>183</v>
      </c>
      <c r="D12" s="35" t="s">
        <v>207</v>
      </c>
      <c r="E12" s="43" t="s">
        <v>134</v>
      </c>
      <c r="F12" s="13" t="s">
        <v>184</v>
      </c>
      <c r="G12" s="13" t="s">
        <v>50</v>
      </c>
      <c r="H12" s="35" t="s">
        <v>138</v>
      </c>
      <c r="I12" s="29">
        <v>12</v>
      </c>
      <c r="J12" s="13" t="s">
        <v>185</v>
      </c>
      <c r="K12" s="13" t="s">
        <v>99</v>
      </c>
      <c r="L12" s="43" t="s">
        <v>208</v>
      </c>
    </row>
    <row r="13" spans="1:12" ht="33" x14ac:dyDescent="0.25">
      <c r="A13" s="13" t="s">
        <v>187</v>
      </c>
      <c r="B13" s="40" t="s">
        <v>209</v>
      </c>
      <c r="C13" s="13" t="s">
        <v>183</v>
      </c>
      <c r="D13" s="33" t="s">
        <v>210</v>
      </c>
      <c r="E13" s="42" t="s">
        <v>139</v>
      </c>
      <c r="F13" s="13" t="s">
        <v>184</v>
      </c>
      <c r="G13" s="13" t="s">
        <v>50</v>
      </c>
      <c r="H13" s="35" t="s">
        <v>142</v>
      </c>
      <c r="I13" s="29">
        <v>15</v>
      </c>
      <c r="J13" s="13" t="s">
        <v>185</v>
      </c>
      <c r="K13" s="13" t="s">
        <v>99</v>
      </c>
      <c r="L13" s="43" t="s">
        <v>208</v>
      </c>
    </row>
    <row r="14" spans="1:12" ht="33" x14ac:dyDescent="0.25">
      <c r="A14" s="13" t="s">
        <v>187</v>
      </c>
      <c r="B14" s="40" t="s">
        <v>211</v>
      </c>
      <c r="C14" s="13" t="s">
        <v>183</v>
      </c>
      <c r="D14" s="33" t="s">
        <v>212</v>
      </c>
      <c r="E14" s="42" t="s">
        <v>143</v>
      </c>
      <c r="F14" s="13" t="s">
        <v>184</v>
      </c>
      <c r="G14" s="13" t="s">
        <v>50</v>
      </c>
      <c r="H14" s="35" t="s">
        <v>145</v>
      </c>
      <c r="I14" s="29">
        <v>10</v>
      </c>
      <c r="J14" s="13" t="s">
        <v>185</v>
      </c>
      <c r="K14" s="13" t="s">
        <v>99</v>
      </c>
      <c r="L14" s="43" t="s">
        <v>213</v>
      </c>
    </row>
    <row r="15" spans="1:12" ht="33" x14ac:dyDescent="0.25">
      <c r="A15" s="13" t="s">
        <v>187</v>
      </c>
      <c r="B15" s="40" t="s">
        <v>214</v>
      </c>
      <c r="C15" s="13" t="s">
        <v>183</v>
      </c>
      <c r="D15" s="33" t="s">
        <v>215</v>
      </c>
      <c r="E15" s="43" t="s">
        <v>147</v>
      </c>
      <c r="F15" s="13" t="s">
        <v>184</v>
      </c>
      <c r="G15" s="13" t="s">
        <v>50</v>
      </c>
      <c r="H15" s="35" t="s">
        <v>149</v>
      </c>
      <c r="I15" s="29">
        <v>9</v>
      </c>
      <c r="J15" s="13" t="s">
        <v>185</v>
      </c>
      <c r="K15" s="13" t="s">
        <v>99</v>
      </c>
      <c r="L15" s="43" t="s">
        <v>216</v>
      </c>
    </row>
    <row r="16" spans="1:12" ht="66" x14ac:dyDescent="0.25">
      <c r="A16" s="13" t="s">
        <v>187</v>
      </c>
      <c r="B16" s="40" t="s">
        <v>217</v>
      </c>
      <c r="C16" s="13" t="s">
        <v>183</v>
      </c>
      <c r="D16" s="33" t="s">
        <v>138</v>
      </c>
      <c r="E16" s="42" t="s">
        <v>150</v>
      </c>
      <c r="F16" s="13" t="s">
        <v>218</v>
      </c>
      <c r="G16" s="13" t="s">
        <v>50</v>
      </c>
      <c r="H16" s="35" t="s">
        <v>149</v>
      </c>
      <c r="I16" s="29">
        <v>19</v>
      </c>
      <c r="J16" s="13" t="s">
        <v>185</v>
      </c>
      <c r="K16" s="13" t="s">
        <v>99</v>
      </c>
      <c r="L16" s="42" t="s">
        <v>219</v>
      </c>
    </row>
    <row r="17" spans="1:12" ht="33" x14ac:dyDescent="0.25">
      <c r="A17" s="13" t="s">
        <v>187</v>
      </c>
      <c r="B17" s="40" t="s">
        <v>220</v>
      </c>
      <c r="C17" s="13" t="s">
        <v>183</v>
      </c>
      <c r="D17" s="33" t="s">
        <v>221</v>
      </c>
      <c r="E17" s="42" t="s">
        <v>153</v>
      </c>
      <c r="F17" s="13" t="s">
        <v>99</v>
      </c>
      <c r="G17" s="13" t="s">
        <v>50</v>
      </c>
      <c r="H17" s="35" t="s">
        <v>156</v>
      </c>
      <c r="I17" s="29">
        <v>2</v>
      </c>
      <c r="J17" s="13" t="s">
        <v>185</v>
      </c>
      <c r="K17" s="13" t="s">
        <v>99</v>
      </c>
      <c r="L17" s="43" t="s">
        <v>222</v>
      </c>
    </row>
    <row r="18" spans="1:12" ht="33" x14ac:dyDescent="0.25">
      <c r="A18" s="13" t="s">
        <v>187</v>
      </c>
      <c r="B18" s="40" t="s">
        <v>223</v>
      </c>
      <c r="C18" s="13" t="s">
        <v>183</v>
      </c>
      <c r="D18" s="33" t="s">
        <v>224</v>
      </c>
      <c r="E18" s="42" t="s">
        <v>157</v>
      </c>
      <c r="F18" s="13" t="s">
        <v>99</v>
      </c>
      <c r="G18" s="13" t="s">
        <v>50</v>
      </c>
      <c r="H18" s="35" t="s">
        <v>159</v>
      </c>
      <c r="I18" s="29">
        <v>4</v>
      </c>
      <c r="J18" s="13" t="s">
        <v>185</v>
      </c>
      <c r="K18" s="13" t="s">
        <v>99</v>
      </c>
      <c r="L18" s="43" t="s">
        <v>225</v>
      </c>
    </row>
    <row r="19" spans="1:12" ht="33" x14ac:dyDescent="0.25">
      <c r="A19" s="13" t="s">
        <v>187</v>
      </c>
      <c r="B19" s="40" t="s">
        <v>226</v>
      </c>
      <c r="C19" s="13" t="s">
        <v>183</v>
      </c>
      <c r="D19" s="33" t="s">
        <v>227</v>
      </c>
      <c r="E19" s="42" t="s">
        <v>160</v>
      </c>
      <c r="F19" s="13" t="s">
        <v>99</v>
      </c>
      <c r="G19" s="13" t="s">
        <v>50</v>
      </c>
      <c r="H19" s="35" t="s">
        <v>162</v>
      </c>
      <c r="I19" s="29">
        <v>9</v>
      </c>
      <c r="J19" s="13" t="s">
        <v>185</v>
      </c>
      <c r="K19" s="13" t="s">
        <v>99</v>
      </c>
      <c r="L19" s="42" t="s">
        <v>228</v>
      </c>
    </row>
    <row r="20" spans="1:12" ht="33" x14ac:dyDescent="0.25">
      <c r="A20" s="13" t="s">
        <v>229</v>
      </c>
      <c r="B20" s="44" t="s">
        <v>230</v>
      </c>
      <c r="C20" s="13" t="s">
        <v>183</v>
      </c>
      <c r="D20" s="33" t="s">
        <v>231</v>
      </c>
      <c r="E20" s="4" t="s">
        <v>163</v>
      </c>
      <c r="F20" s="13" t="s">
        <v>99</v>
      </c>
      <c r="G20" s="13" t="s">
        <v>50</v>
      </c>
      <c r="H20" s="35" t="s">
        <v>232</v>
      </c>
      <c r="I20" s="29">
        <v>7</v>
      </c>
      <c r="J20" s="13" t="s">
        <v>185</v>
      </c>
      <c r="K20" s="13" t="s">
        <v>99</v>
      </c>
      <c r="L20" s="29" t="s">
        <v>233</v>
      </c>
    </row>
    <row r="21" spans="1:12" ht="33" x14ac:dyDescent="0.25">
      <c r="A21" s="13" t="s">
        <v>229</v>
      </c>
      <c r="B21" s="44" t="s">
        <v>234</v>
      </c>
      <c r="C21" s="13" t="s">
        <v>183</v>
      </c>
      <c r="D21" s="33" t="s">
        <v>235</v>
      </c>
      <c r="E21" s="4" t="s">
        <v>167</v>
      </c>
      <c r="F21" s="13" t="s">
        <v>99</v>
      </c>
      <c r="G21" s="13" t="s">
        <v>50</v>
      </c>
      <c r="H21" s="35" t="s">
        <v>236</v>
      </c>
      <c r="I21" s="29">
        <v>10</v>
      </c>
      <c r="J21" s="13" t="s">
        <v>185</v>
      </c>
      <c r="K21" s="13" t="s">
        <v>99</v>
      </c>
      <c r="L21" s="29" t="s">
        <v>225</v>
      </c>
    </row>
    <row r="22" spans="1:12" ht="33" x14ac:dyDescent="0.25">
      <c r="A22" s="13" t="s">
        <v>229</v>
      </c>
      <c r="B22" s="44" t="s">
        <v>237</v>
      </c>
      <c r="C22" s="13" t="s">
        <v>183</v>
      </c>
      <c r="D22" s="33" t="s">
        <v>238</v>
      </c>
      <c r="E22" s="13" t="s">
        <v>170</v>
      </c>
      <c r="F22" s="13" t="s">
        <v>128</v>
      </c>
      <c r="G22" s="13" t="s">
        <v>50</v>
      </c>
      <c r="H22" s="33" t="s">
        <v>239</v>
      </c>
      <c r="I22" s="41">
        <v>31</v>
      </c>
      <c r="J22" s="13" t="s">
        <v>185</v>
      </c>
      <c r="K22" s="13" t="s">
        <v>99</v>
      </c>
      <c r="L22" s="13" t="s">
        <v>240</v>
      </c>
    </row>
    <row r="23" spans="1:12" ht="33" x14ac:dyDescent="0.25">
      <c r="A23" s="13" t="s">
        <v>229</v>
      </c>
      <c r="B23" s="44" t="s">
        <v>241</v>
      </c>
      <c r="C23" s="13" t="s">
        <v>183</v>
      </c>
      <c r="D23" s="33" t="s">
        <v>242</v>
      </c>
      <c r="E23" s="29" t="s">
        <v>172</v>
      </c>
      <c r="F23" s="13" t="s">
        <v>128</v>
      </c>
      <c r="G23" s="13" t="s">
        <v>50</v>
      </c>
      <c r="H23" s="33" t="s">
        <v>243</v>
      </c>
      <c r="I23" s="41">
        <v>23</v>
      </c>
      <c r="J23" s="13" t="s">
        <v>185</v>
      </c>
      <c r="K23" s="13" t="s">
        <v>99</v>
      </c>
      <c r="L23" s="13" t="s">
        <v>244</v>
      </c>
    </row>
    <row r="24" spans="1:12" ht="33" x14ac:dyDescent="0.25">
      <c r="A24" s="13" t="s">
        <v>229</v>
      </c>
      <c r="B24" s="44" t="s">
        <v>245</v>
      </c>
      <c r="C24" s="13" t="s">
        <v>183</v>
      </c>
      <c r="D24" s="33" t="s">
        <v>246</v>
      </c>
      <c r="E24" s="29" t="s">
        <v>174</v>
      </c>
      <c r="F24" s="29" t="s">
        <v>99</v>
      </c>
      <c r="G24" s="13" t="s">
        <v>50</v>
      </c>
      <c r="H24" s="33" t="s">
        <v>247</v>
      </c>
      <c r="I24" s="41">
        <v>8</v>
      </c>
      <c r="J24" s="13" t="s">
        <v>185</v>
      </c>
      <c r="K24" s="13" t="s">
        <v>99</v>
      </c>
      <c r="L24" s="29" t="s">
        <v>248</v>
      </c>
    </row>
    <row r="25" spans="1:12" ht="33" x14ac:dyDescent="0.25">
      <c r="A25" s="13" t="s">
        <v>229</v>
      </c>
      <c r="B25" s="44" t="s">
        <v>249</v>
      </c>
      <c r="C25" s="13" t="s">
        <v>183</v>
      </c>
      <c r="D25" s="33" t="s">
        <v>250</v>
      </c>
      <c r="E25" s="29" t="s">
        <v>178</v>
      </c>
      <c r="F25" s="29" t="s">
        <v>99</v>
      </c>
      <c r="G25" s="29" t="s">
        <v>251</v>
      </c>
      <c r="H25" s="29" t="s">
        <v>251</v>
      </c>
      <c r="I25" s="29" t="s">
        <v>251</v>
      </c>
      <c r="J25" s="29" t="s">
        <v>251</v>
      </c>
      <c r="K25" s="29" t="s">
        <v>251</v>
      </c>
      <c r="L25" s="4" t="s">
        <v>252</v>
      </c>
    </row>
  </sheetData>
  <dataValidations count="5">
    <dataValidation type="list" allowBlank="1" sqref="A3:A25">
      <formula1>"2016-Q4,2017-Q1,2017-Q2,2017-Q3,2017-Q4,2018-Q1"</formula1>
    </dataValidation>
    <dataValidation type="list" allowBlank="1" sqref="C4:C25">
      <formula1>"eFOI,STANDARD"</formula1>
    </dataValidation>
    <dataValidation type="list" allowBlank="1" sqref="K4:K24">
      <formula1>"Yes,No"</formula1>
    </dataValidation>
    <dataValidation type="list" allowBlank="1" sqref="F4:F23">
      <formula1>"YES,NO"</formula1>
    </dataValidation>
    <dataValidation type="list" allowBlank="1" sqref="G4:G24">
      <formula1>"Proactively disclosed,Successful,Partially Successful,Info under Exceptions List,Info not maintained,Invalid request,Closed,Pending,Accepted,Awaiting Clarification,Processing"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selection activeCell="C13" sqref="C13"/>
    </sheetView>
  </sheetViews>
  <sheetFormatPr defaultRowHeight="15" x14ac:dyDescent="0.25"/>
  <cols>
    <col min="1" max="25" width="19.42578125" customWidth="1"/>
  </cols>
  <sheetData>
    <row r="1" spans="1:24" x14ac:dyDescent="0.25">
      <c r="A1" s="23" t="s">
        <v>52</v>
      </c>
      <c r="B1" s="23" t="s">
        <v>55</v>
      </c>
      <c r="C1" s="23" t="s">
        <v>57</v>
      </c>
      <c r="D1" s="23" t="s">
        <v>59</v>
      </c>
      <c r="E1" s="23" t="s">
        <v>62</v>
      </c>
      <c r="F1" s="23" t="s">
        <v>28</v>
      </c>
      <c r="G1" s="25"/>
      <c r="H1" s="26" t="s">
        <v>64</v>
      </c>
      <c r="I1" s="26" t="s">
        <v>66</v>
      </c>
      <c r="J1" s="24"/>
      <c r="K1" s="24"/>
      <c r="L1" s="24"/>
      <c r="M1" s="24"/>
      <c r="N1" s="24"/>
      <c r="O1" s="24"/>
      <c r="P1" s="26" t="s">
        <v>80</v>
      </c>
      <c r="Q1" s="26" t="s">
        <v>82</v>
      </c>
      <c r="R1" s="14"/>
      <c r="S1" s="27" t="s">
        <v>84</v>
      </c>
      <c r="T1" s="27" t="s">
        <v>86</v>
      </c>
      <c r="U1" s="24"/>
      <c r="V1" s="24"/>
      <c r="W1" s="24"/>
      <c r="X1" s="14"/>
    </row>
    <row r="2" spans="1:24" x14ac:dyDescent="0.25">
      <c r="A2" s="24"/>
      <c r="B2" s="24"/>
      <c r="C2" s="24"/>
      <c r="D2" s="24"/>
      <c r="E2" s="24"/>
      <c r="F2" s="24"/>
      <c r="G2" s="24"/>
      <c r="H2" s="24"/>
      <c r="I2" s="15" t="s">
        <v>50</v>
      </c>
      <c r="J2" s="15" t="s">
        <v>68</v>
      </c>
      <c r="K2" s="15" t="s">
        <v>70</v>
      </c>
      <c r="L2" s="15" t="s">
        <v>72</v>
      </c>
      <c r="M2" s="15" t="s">
        <v>74</v>
      </c>
      <c r="N2" s="15" t="s">
        <v>76</v>
      </c>
      <c r="O2" s="15" t="s">
        <v>78</v>
      </c>
      <c r="P2" s="24"/>
      <c r="Q2" s="24"/>
      <c r="R2" s="14"/>
      <c r="S2" s="24"/>
      <c r="T2" s="16" t="s">
        <v>87</v>
      </c>
      <c r="U2" s="16" t="s">
        <v>89</v>
      </c>
      <c r="V2" s="16" t="s">
        <v>91</v>
      </c>
      <c r="W2" s="16" t="s">
        <v>93</v>
      </c>
      <c r="X2" s="14"/>
    </row>
    <row r="3" spans="1:24" ht="78" customHeight="1" x14ac:dyDescent="0.25">
      <c r="A3" s="17" t="s">
        <v>53</v>
      </c>
      <c r="B3" s="17" t="s">
        <v>56</v>
      </c>
      <c r="C3" s="17" t="s">
        <v>58</v>
      </c>
      <c r="D3" s="17" t="s">
        <v>60</v>
      </c>
      <c r="E3" s="17" t="s">
        <v>38</v>
      </c>
      <c r="F3" s="17" t="s">
        <v>63</v>
      </c>
      <c r="G3" s="14"/>
      <c r="H3" s="17" t="s">
        <v>65</v>
      </c>
      <c r="I3" s="17" t="s">
        <v>67</v>
      </c>
      <c r="J3" s="17" t="s">
        <v>69</v>
      </c>
      <c r="K3" s="17" t="s">
        <v>71</v>
      </c>
      <c r="L3" s="17" t="s">
        <v>73</v>
      </c>
      <c r="M3" s="17" t="s">
        <v>75</v>
      </c>
      <c r="N3" s="17" t="s">
        <v>77</v>
      </c>
      <c r="O3" s="17" t="s">
        <v>79</v>
      </c>
      <c r="P3" s="17" t="s">
        <v>81</v>
      </c>
      <c r="Q3" s="17" t="s">
        <v>83</v>
      </c>
      <c r="R3" s="14"/>
      <c r="S3" s="17" t="s">
        <v>85</v>
      </c>
      <c r="T3" s="17" t="s">
        <v>88</v>
      </c>
      <c r="U3" s="17" t="s">
        <v>90</v>
      </c>
      <c r="V3" s="17" t="s">
        <v>92</v>
      </c>
      <c r="W3" s="17" t="s">
        <v>94</v>
      </c>
      <c r="X3" s="14"/>
    </row>
    <row r="4" spans="1:24" ht="25.5" x14ac:dyDescent="0.25">
      <c r="A4" s="18" t="s">
        <v>54</v>
      </c>
      <c r="B4" s="18" t="s">
        <v>25</v>
      </c>
      <c r="C4" s="18" t="s">
        <v>24</v>
      </c>
      <c r="D4" s="18" t="s">
        <v>61</v>
      </c>
      <c r="E4" s="18" t="s">
        <v>51</v>
      </c>
      <c r="F4" s="19">
        <v>0</v>
      </c>
      <c r="G4" s="20"/>
      <c r="H4" s="18">
        <f t="shared" ref="H4" si="0">SUM(I4:O4)</f>
        <v>0</v>
      </c>
      <c r="I4" s="18">
        <v>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20"/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20"/>
    </row>
    <row r="5" spans="1:24" ht="25.5" x14ac:dyDescent="0.25">
      <c r="A5" s="18" t="s">
        <v>54</v>
      </c>
      <c r="B5" s="18" t="s">
        <v>25</v>
      </c>
      <c r="C5" s="18" t="s">
        <v>24</v>
      </c>
      <c r="D5" s="18" t="s">
        <v>61</v>
      </c>
      <c r="E5" s="18" t="s">
        <v>253</v>
      </c>
      <c r="F5" s="19" t="s">
        <v>183</v>
      </c>
      <c r="G5" s="20"/>
      <c r="H5" s="18">
        <v>1</v>
      </c>
      <c r="I5" s="18">
        <v>1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1</v>
      </c>
      <c r="P5" s="18">
        <v>5</v>
      </c>
      <c r="Q5" s="45">
        <f t="shared" ref="Q5:Q6" si="1">P5/H5</f>
        <v>5</v>
      </c>
      <c r="R5" s="20"/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20"/>
    </row>
    <row r="6" spans="1:24" ht="25.5" x14ac:dyDescent="0.25">
      <c r="A6" s="18" t="s">
        <v>54</v>
      </c>
      <c r="B6" s="18" t="s">
        <v>25</v>
      </c>
      <c r="C6" s="18" t="s">
        <v>24</v>
      </c>
      <c r="D6" s="18" t="s">
        <v>61</v>
      </c>
      <c r="E6" s="18" t="s">
        <v>254</v>
      </c>
      <c r="F6" s="19" t="s">
        <v>183</v>
      </c>
      <c r="G6" s="20"/>
      <c r="H6" s="18">
        <v>15</v>
      </c>
      <c r="I6" s="18">
        <v>15</v>
      </c>
      <c r="J6" s="18">
        <v>4</v>
      </c>
      <c r="K6" s="18">
        <v>0</v>
      </c>
      <c r="L6" s="18">
        <v>0</v>
      </c>
      <c r="M6" s="18">
        <v>0</v>
      </c>
      <c r="N6" s="18">
        <v>0</v>
      </c>
      <c r="O6" s="18">
        <v>15</v>
      </c>
      <c r="P6" s="18">
        <v>114</v>
      </c>
      <c r="Q6" s="45">
        <f t="shared" si="1"/>
        <v>7.6</v>
      </c>
      <c r="R6" s="20"/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20"/>
    </row>
    <row r="7" spans="1:24" ht="25.5" x14ac:dyDescent="0.25">
      <c r="A7" s="18" t="s">
        <v>54</v>
      </c>
      <c r="B7" s="18" t="s">
        <v>25</v>
      </c>
      <c r="C7" s="18" t="s">
        <v>24</v>
      </c>
      <c r="D7" s="18" t="s">
        <v>61</v>
      </c>
      <c r="E7" s="18" t="s">
        <v>229</v>
      </c>
      <c r="F7" s="18" t="s">
        <v>183</v>
      </c>
      <c r="G7" s="20"/>
      <c r="H7" s="18">
        <v>6</v>
      </c>
      <c r="I7" s="18">
        <v>5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5</v>
      </c>
      <c r="P7" s="18">
        <v>79</v>
      </c>
      <c r="Q7" s="45">
        <f>P7/H7</f>
        <v>13.166666666666666</v>
      </c>
      <c r="R7" s="20"/>
      <c r="S7" s="18">
        <v>1</v>
      </c>
      <c r="T7" s="18">
        <v>0</v>
      </c>
      <c r="U7" s="18">
        <v>0</v>
      </c>
      <c r="V7" s="18">
        <v>0</v>
      </c>
      <c r="W7" s="18">
        <v>1</v>
      </c>
      <c r="X7" s="20"/>
    </row>
  </sheetData>
  <mergeCells count="13">
    <mergeCell ref="T1:W1"/>
    <mergeCell ref="H1:H2"/>
    <mergeCell ref="I1:O1"/>
    <mergeCell ref="F1:F2"/>
    <mergeCell ref="G1:G2"/>
    <mergeCell ref="P1:P2"/>
    <mergeCell ref="Q1:Q2"/>
    <mergeCell ref="S1:S2"/>
    <mergeCell ref="A1:A2"/>
    <mergeCell ref="B1:B2"/>
    <mergeCell ref="C1:C2"/>
    <mergeCell ref="D1:D2"/>
    <mergeCell ref="E1:E2"/>
  </mergeCells>
  <dataValidations count="3">
    <dataValidation type="list" allowBlank="1" sqref="F4:F7">
      <formula1>"eFOI,STANDARD"</formula1>
    </dataValidation>
    <dataValidation type="list" allowBlank="1" sqref="D4:D7">
      <formula1>"NGA,GOCC,SUC,LWD,LGU"</formula1>
    </dataValidation>
    <dataValidation type="list" allowBlank="1" sqref="E4:E7">
      <formula1>"2017-Q1,2017-Q2,2017-Q3,2017-Q4,2018-Q1"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 FOI Inventory_SRA</vt:lpstr>
      <vt:lpstr>2018 FOI Registry_SRA</vt:lpstr>
      <vt:lpstr>2018 FOI Summary_SRA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Sonny</dc:creator>
  <cp:lastModifiedBy>user</cp:lastModifiedBy>
  <dcterms:created xsi:type="dcterms:W3CDTF">2022-05-27T01:27:40Z</dcterms:created>
  <dcterms:modified xsi:type="dcterms:W3CDTF">2022-05-27T03:03:32Z</dcterms:modified>
</cp:coreProperties>
</file>